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780" activeTab="0"/>
  </bookViews>
  <sheets>
    <sheet name="variazione novembre 2016" sheetId="1" r:id="rId1"/>
  </sheets>
  <definedNames>
    <definedName name="_xlnm.Print_Titles" localSheetId="0">'variazione novembre 2016'!$2:$3</definedName>
  </definedNames>
  <calcPr fullCalcOnLoad="1"/>
</workbook>
</file>

<file path=xl/sharedStrings.xml><?xml version="1.0" encoding="utf-8"?>
<sst xmlns="http://schemas.openxmlformats.org/spreadsheetml/2006/main" count="236" uniqueCount="127">
  <si>
    <t>Iscrizione in bilancio di stanziamenti di spesa e/o entrata già assegnati</t>
  </si>
  <si>
    <t>sk</t>
  </si>
  <si>
    <t>motivazioni</t>
  </si>
  <si>
    <t>tit</t>
  </si>
  <si>
    <t>oggetto</t>
  </si>
  <si>
    <t>importo 2016</t>
  </si>
  <si>
    <t>importo 2017</t>
  </si>
  <si>
    <t>CdC</t>
  </si>
  <si>
    <t>centro di costo</t>
  </si>
  <si>
    <t>Utilizzo nuove maggiori o minori entrate</t>
  </si>
  <si>
    <t>cat</t>
  </si>
  <si>
    <t>A</t>
  </si>
  <si>
    <t>E</t>
  </si>
  <si>
    <t>Totale</t>
  </si>
  <si>
    <t>Totale Entrata</t>
  </si>
  <si>
    <t>tip</t>
  </si>
  <si>
    <t>miss</t>
  </si>
  <si>
    <t>prog</t>
  </si>
  <si>
    <t xml:space="preserve">tit </t>
  </si>
  <si>
    <t>macr</t>
  </si>
  <si>
    <t>U</t>
  </si>
  <si>
    <t>importo 2018</t>
  </si>
  <si>
    <t>B</t>
  </si>
  <si>
    <t>SERVIZIO GESTIONE E CONTROLLO SERVIZI CULTURALI, POLITICHE GIOVANILI E PROGETTAZIONE EUROPEA</t>
  </si>
  <si>
    <t>SETTORE SERVIZI ALLA PERSONA, ISTRUZIONE E FORMAZIONE</t>
  </si>
  <si>
    <t>(V.CAP.334/E) TRASFERIMENTI AL CENTRO DONNE GIUSTIZIA, CAM E MOVIMENTO NON VIOLENTO PER PROGGETTO DONNE FSL COMUNE DI FERRARA</t>
  </si>
  <si>
    <t>(V.CAP.334 E) TRASFERIMENTO ASP - CENTRO SERVIZI ALLA PERSONA DI FERRARA - PER FONDO SOCIALE</t>
  </si>
  <si>
    <t>(V.CAP.334 E)  PRESTAZIONI DI SERVIZIO PER PROGETTO CENTRO IMMIGRAZIONE FSL COMUNE DI FERRARA</t>
  </si>
  <si>
    <t>C</t>
  </si>
  <si>
    <t>D</t>
  </si>
  <si>
    <t>F</t>
  </si>
  <si>
    <t>G</t>
  </si>
  <si>
    <t>H</t>
  </si>
  <si>
    <t>SERVIZIO COMMERCIO ATTIVITA' PRODUTTIVE E SVILUPPO ECONOMICO</t>
  </si>
  <si>
    <t>SERVIZIO COMMERCIO - CONTRIBUTI ALLE ATTIVITA' PRODUTTIVE</t>
  </si>
  <si>
    <t>SERVIZIO BIBLIOTECHE E ARCHIVI</t>
  </si>
  <si>
    <t>SERVIZIO CONTABILITA' E BILANCIO</t>
  </si>
  <si>
    <t>I.V.A. A DEBITO VERSO LO STATO</t>
  </si>
  <si>
    <t>Fondo Sociale Locale: rimodulazione dotazione dei diversi progetti anni 2017-2018</t>
  </si>
  <si>
    <t>Fondo Sociale Locale: rimodulazione dotazione progetto Centro immigrazione anni 2017-2018</t>
  </si>
  <si>
    <t>Assestamento spese di trasferta</t>
  </si>
  <si>
    <t>TRASFERTE - RISORSE UMANE</t>
  </si>
  <si>
    <t>SERVIZIO PERSONALE</t>
  </si>
  <si>
    <t>TRASFERTE - ISTITUZIONE PRESCOLASTICA</t>
  </si>
  <si>
    <t>TRASFERTE - SERVIZI AUSILIARI ALL'ISTRUZIONE</t>
  </si>
  <si>
    <t>TRASFERTE - GIOVANI</t>
  </si>
  <si>
    <t>TRASFERTE - UFFICIO TECNICO</t>
  </si>
  <si>
    <t>TRASFERTE - ALTRI ORDINI DI ISTRUZIONE</t>
  </si>
  <si>
    <t>TRASFERTE - INTERVENTI PER LE FAMIGLIE</t>
  </si>
  <si>
    <t>TRASFERTE - RELAZIONI INTERNAZIONALI E COOPERAZIONE ALLO SVILUPPO</t>
  </si>
  <si>
    <t>Bando per la concessione di contributi a sostegno delle attività imprenditoriali di commercio, di somministrazione e di artigianato, attive nel territorio comunale</t>
  </si>
  <si>
    <t>SPORTELLO UNICO - MANUTENZIONE SISTEMA SUAP ON LINE</t>
  </si>
  <si>
    <t>SERVIZIO COMMERCIO - PRESTAZIONI DI SERVIZIO</t>
  </si>
  <si>
    <t>Formazione obbligatoria volontari servizio civile</t>
  </si>
  <si>
    <t>CITTA' UNIVERSITARIA - PRESTAZIONI DI SERVIZIO</t>
  </si>
  <si>
    <t>SERVIZIO CIVILE - SPESE DIVERSE A FAVORE DEI VOLONTARI</t>
  </si>
  <si>
    <t>Maggiori spese per IVA dei servizi commerciali finanziata da risparmi interessi su mutui e BOC</t>
  </si>
  <si>
    <t>Trasferta a Roma volontari Servizio Civile per udienza con il Papa</t>
  </si>
  <si>
    <t>Recuperi oneri di gestione TARI anni 2014 e 2015</t>
  </si>
  <si>
    <t>RECUPERO ONERI DI GESTIONE TARI DA HERA SPA</t>
  </si>
  <si>
    <t>RIMBORSO DA HERA MINORI SPESE CONNESSE AL TRIBUTO TARI</t>
  </si>
  <si>
    <t>SERVIZIO SERVIZI TRIBUTARI</t>
  </si>
  <si>
    <t>Maggiore spesa per IVA dei servizi commerciali</t>
  </si>
  <si>
    <t>PROVENTI INGRESSO MUSEO SCHIFANOIA,LAPIDARIO CIVICO-IVA ESENTE</t>
  </si>
  <si>
    <t>Rete Bibliopolis: trasferimento regionale L. 18/2000 per progetto catalogazione di particolari tipologie editoriali</t>
  </si>
  <si>
    <t>(V.CAP.      /U) CONTRIBUTO REGIONALE A SOSTEGNO DEI POLI E DEI SISTEMI BIBLIOTECARI L.R. 18/2000</t>
  </si>
  <si>
    <t>(V.CAP.      /E) PRESTAZIONI DI SERVIZI PER PROGETTO RER A SOSTEGNO DEI POLI E DEI SISTEMI BIBLIOTECARI L.R. 18/2000</t>
  </si>
  <si>
    <t>Contributo regionale Fondo Sociale Locale per trasferimento ad ASP del servizio di consulenza ed informazione/formazione giuridica preposto alla tutela dei minori</t>
  </si>
  <si>
    <t>(V.CAP.2176/U) CONTRIBUTI REGIONALI PROGETTO FSL-ASP DI FERRARA</t>
  </si>
  <si>
    <t>(V.CAP.334/E) PRESTAZIONI DI SERVIZIO PER PROGETTO MINORI FSL COMUNE DI FERRARA</t>
  </si>
  <si>
    <t>Contributo regionale Progetto Oltre la Strada</t>
  </si>
  <si>
    <t>Riscossione coattiva ai sensi R.D. 639/1910 - recupero spese postali da notifica ingiunzioni fiscali e rimborsi a seguito di pagamento non dovuto da ingiunzioni fiscali</t>
  </si>
  <si>
    <t>POLIZIA MUNICIPALE - RIMBORSO CONTRAVVENZIONI,CONCESSIONARI ED ALTRI INTROITI INDEBITAMENTE RISCOSSI</t>
  </si>
  <si>
    <t>CORPO DI POLIZIA MUNICIPALE</t>
  </si>
  <si>
    <t xml:space="preserve">Riscossione coattiva tributi arretrati - recupero spese postali da notifica ingiunzioni fiscali e corrispettivo di spedizione e notifica alla società affidataria del servizio </t>
  </si>
  <si>
    <t>SPESE PER NOTIFICHE AVVISI DI RISCOSSIONE COATTIVA</t>
  </si>
  <si>
    <t>Fondo Nazionale per la Previdenza Sociale: trasferimenti ad ASP per la realizzazione dei progetti</t>
  </si>
  <si>
    <t>FONDO PLURIENNALE VINCOLATO ENTRATA</t>
  </si>
  <si>
    <t>FPV - (V.CAP. 334 E) FPV TRASFERIMENTI PER FSL</t>
  </si>
  <si>
    <t>Contributo dal Centro Commerciale "Il Castello" per promozione e sviluppo "Sistema commercio del Comune di Ferrara"</t>
  </si>
  <si>
    <t>(V.CAP.       /U) CONTRIBUTO DAL CENTRO COMMERCIALE IL CASTELLO PER PROMOZIONE E SVILUPPO SISTEMA COMMERCIO DEL COMUNE DI FERRARA</t>
  </si>
  <si>
    <t>(V.CAP.       /E) CONTRIBUTI ALLE ATTIVITA' PRODUTTIVE</t>
  </si>
  <si>
    <t>Variazione per corretta classificazione delle spese generali relative ai bagni pubblici - anni 2017 e 2018</t>
  </si>
  <si>
    <t>SERVIZIO AMBIENTE</t>
  </si>
  <si>
    <t>Fondo Sociale Locale: maggiori trasferimenti destinati alla co-progettazione Terzo Settore - Ufficio di Piano</t>
  </si>
  <si>
    <t>(V.CAP.334 E) TRASFERIMENTI PER PROGETTO UFFICIO DI PIANO FSL COMUNE DI FERRARA</t>
  </si>
  <si>
    <t>I</t>
  </si>
  <si>
    <t>(V.CAP.334/E) TRASFERIMENTI PER PROGETTI FSL COMUNE DI FERRARA</t>
  </si>
  <si>
    <t>INTERESSI PASSIVI DIVERSI SU MUTUI E BOC</t>
  </si>
  <si>
    <t>SPESE GENERALI BAGNI PUBBLICI</t>
  </si>
  <si>
    <t>DIVERSE ENTRATE PER RIMBORSI</t>
  </si>
  <si>
    <t>(V.CAP.4347/P U) CONTRIBUTO REGIONALE PER PROGETTOOLTRE LA STRADA</t>
  </si>
  <si>
    <t xml:space="preserve">(V.CAP 455/P E) TRASFERIMENTI ALL'ASP PER PROGETTO OLTRE LA STRADA </t>
  </si>
  <si>
    <t>(V.CAP.2176/U) CONTRIBUTI REGIONALI PER PROGETTO FSL COMUNE DI FERRARA</t>
  </si>
  <si>
    <t>(V.CAP. 334/E) PRESTAZIONI DI SERVIZIO PER PROGETTO  FSL COMUNE DI FERRARA</t>
  </si>
  <si>
    <t>L</t>
  </si>
  <si>
    <t>(V.CAP.         /U) TRASFERIMENTI DALL'UNIONE EUROPEA - REGIONE PAS DE CALAIS PER PROGETTO ECOFOOD4WASTE</t>
  </si>
  <si>
    <t>(V.CAP.      /U) TRASFERIMENTO DALLA REGIONE ABRUZZO PER PROGETTO ECOFOOD4WASTE</t>
  </si>
  <si>
    <t xml:space="preserve">(V.CAP.       /E) PROGETTO ECOFOOD4WASTE - TRASFERIMENTI AD ASSOCIAZIONI </t>
  </si>
  <si>
    <t>M</t>
  </si>
  <si>
    <t>Restituzione dalla Camera di Commercio delle somme non utilizzate per il bando di attrazione di imprese da destinare a contributi sostegno delle attività commerciali, di somministrazione e di artigianato</t>
  </si>
  <si>
    <t>TRASFERIMENTO DALLA CAMERA DI COMMERCIO PER RIENTRO SOMME BANDO ATTRAZIONE DI IMPRESE</t>
  </si>
  <si>
    <t>RECUPERO SPESE DI NOTIFICA DA INGIUNZIONI FISCALI - CORPO DI POLIZIA MUNICIPALE</t>
  </si>
  <si>
    <t>RECUPERO SPESE DI NOTIFICA DA INGIUNZIONI FISCALI - SERVIZIO SERVIZI TRIBUTARI</t>
  </si>
  <si>
    <t>Trasferimenti dall'Unione Europea e dalla Regione Abruzzo per progetto Ecofood4Waste contro lo sperco alimentare</t>
  </si>
  <si>
    <t>N</t>
  </si>
  <si>
    <t xml:space="preserve">Trasferimenti dall'Unione Europea e dal Ministero dello Sviluppo Economico per progetto PERFECT - Planning for Environment and Resource eFficency in European Cities and Towns </t>
  </si>
  <si>
    <t>(V.CAP.         /U) TRASFERIMENTI DALL'UNIONE EUROPEA PER PROGETTO PERFECT</t>
  </si>
  <si>
    <t>SERVIZIO PIANIFICAZIONE TERRITORIALE PROGETTAZIONE</t>
  </si>
  <si>
    <t>(V.CAP.      /U) TRASFERIMENTO DAL MISE PER PROGETTO PERFECT</t>
  </si>
  <si>
    <t xml:space="preserve">(V.CAP.       /E) PROGETTO PERFECT - TRASFERIMENTI AD ASSOCIAZIONI </t>
  </si>
  <si>
    <t>(V.CAP.       /E) PROGETTO ECOFOOD4WASTE - PRESTAZIONI DI SERVIZI E TRASFERTE</t>
  </si>
  <si>
    <t xml:space="preserve"> </t>
  </si>
  <si>
    <t>(V.CAP.       /E) PROGETTO PERFECT - PRESTAZIONI DI SERVIZI E TRASFERTE</t>
  </si>
  <si>
    <t>Fondo Sociale Locale: rimodulazione dotazione diverse progettualità</t>
  </si>
  <si>
    <t>(V.CAP.334 E) TRASFERIMENTO ISTITUZIONE SCUOLA PER FONDO SOCIALE</t>
  </si>
  <si>
    <t>(V.CAP.334 E) TRASFERIMENTI PER PROGETTO POVERTA' FSL COMUNE DI FERRARA</t>
  </si>
  <si>
    <t>(V.CAP. 334/E) TRASFERIMENTI ALL'ASP FERRARA PER PROGETTO DONNE FSL COMUNE DI FERRARA</t>
  </si>
  <si>
    <t>Quota di cofinanziamento comunale per progetto Anci Giardino creativo</t>
  </si>
  <si>
    <t>SERVIZIO GIOVANI CONTRIBUTI VARI</t>
  </si>
  <si>
    <t>SERVIZIO MANIFESTAZIONI CULTURALI E TURISMO POLITICHE PER LA PACE</t>
  </si>
  <si>
    <t>TRASFERIMENTI NELL'AMBITO DEL PROGETTO ANCI GIARDINO CREATIVO</t>
  </si>
  <si>
    <t>O</t>
  </si>
  <si>
    <t>Trasferimenti da Anci per progetto Giardino Creativo</t>
  </si>
  <si>
    <t>(V.CAP.       /U) CONTRIBUTO DA ANCI PER PROGETTO GIARDINO CREATIVO</t>
  </si>
  <si>
    <t>(V.CAP.      /E) TRASFERIMENTI PER PROGETTO ANCI GIARDINO CREATIVO</t>
  </si>
  <si>
    <t>(V.CAP.     /E) ACQUISTI DI BENI, PRESTAZIONI DI SERVIZI E INCARICHI PER PROGETTO ANCI GIARDINO CREATIVO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</si>
</sst>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[$-410]dddd\ d\ mmmm\ yyyy"/>
    <numFmt numFmtId="166" formatCode="#,##0.00_ ;[Red]\-#,##0.00\ 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 style="thin"/>
      <top style="medium"/>
      <bottom>
        <color indexed="63"/>
      </bottom>
    </border>
    <border>
      <left/>
      <right style="thin"/>
      <top>
        <color indexed="63"/>
      </top>
      <bottom style="medium"/>
    </border>
  </borders>
  <cellStyleXfs count="1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43" fontId="0" fillId="0" borderId="0" xfId="107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43" fontId="0" fillId="0" borderId="0" xfId="107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43" fontId="0" fillId="0" borderId="11" xfId="107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3" fontId="0" fillId="0" borderId="0" xfId="107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3" fontId="0" fillId="0" borderId="11" xfId="107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2" fontId="4" fillId="0" borderId="0" xfId="107" applyNumberFormat="1" applyFont="1" applyBorder="1" applyAlignment="1">
      <alignment/>
    </xf>
    <xf numFmtId="4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43" fontId="0" fillId="0" borderId="22" xfId="107" applyFont="1" applyBorder="1" applyAlignment="1">
      <alignment horizontal="center" vertical="center"/>
    </xf>
    <xf numFmtId="43" fontId="0" fillId="0" borderId="22" xfId="107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3" fontId="0" fillId="0" borderId="10" xfId="107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3" fontId="0" fillId="0" borderId="10" xfId="107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 indent="1"/>
    </xf>
    <xf numFmtId="0" fontId="0" fillId="0" borderId="26" xfId="0" applyFont="1" applyBorder="1" applyAlignment="1">
      <alignment horizontal="left" vertical="center" wrapText="1" indent="1"/>
    </xf>
    <xf numFmtId="0" fontId="0" fillId="0" borderId="27" xfId="0" applyFont="1" applyBorder="1" applyAlignment="1">
      <alignment horizontal="left" vertical="center" wrapText="1" indent="1"/>
    </xf>
    <xf numFmtId="0" fontId="5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 indent="1"/>
    </xf>
    <xf numFmtId="43" fontId="3" fillId="0" borderId="0" xfId="107" applyFont="1" applyBorder="1" applyAlignment="1">
      <alignment horizontal="center" vertical="center" wrapText="1"/>
    </xf>
    <xf numFmtId="43" fontId="3" fillId="0" borderId="10" xfId="107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4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 indent="1"/>
    </xf>
  </cellXfs>
  <cellStyles count="144">
    <cellStyle name="Normal" xfId="0"/>
    <cellStyle name="20% - Colore 1" xfId="15"/>
    <cellStyle name="20% - Colore 1 2" xfId="16"/>
    <cellStyle name="20% - Colore 1 2 2" xfId="17"/>
    <cellStyle name="20% - Colore 1 3" xfId="18"/>
    <cellStyle name="20% - Colore 1 3 2" xfId="19"/>
    <cellStyle name="20% - Colore 2" xfId="20"/>
    <cellStyle name="20% - Colore 2 2" xfId="21"/>
    <cellStyle name="20% - Colore 2 2 2" xfId="22"/>
    <cellStyle name="20% - Colore 2 3" xfId="23"/>
    <cellStyle name="20% - Colore 2 3 2" xfId="24"/>
    <cellStyle name="20% - Colore 3" xfId="25"/>
    <cellStyle name="20% - Colore 3 2" xfId="26"/>
    <cellStyle name="20% - Colore 3 2 2" xfId="27"/>
    <cellStyle name="20% - Colore 3 3" xfId="28"/>
    <cellStyle name="20% - Colore 3 3 2" xfId="29"/>
    <cellStyle name="20% - Colore 4" xfId="30"/>
    <cellStyle name="20% - Colore 4 2" xfId="31"/>
    <cellStyle name="20% - Colore 4 2 2" xfId="32"/>
    <cellStyle name="20% - Colore 4 3" xfId="33"/>
    <cellStyle name="20% - Colore 4 3 2" xfId="34"/>
    <cellStyle name="20% - Colore 5" xfId="35"/>
    <cellStyle name="20% - Colore 5 2" xfId="36"/>
    <cellStyle name="20% - Colore 5 2 2" xfId="37"/>
    <cellStyle name="20% - Colore 5 3" xfId="38"/>
    <cellStyle name="20% - Colore 5 3 2" xfId="39"/>
    <cellStyle name="20% - Colore 6" xfId="40"/>
    <cellStyle name="20% - Colore 6 2" xfId="41"/>
    <cellStyle name="20% - Colore 6 2 2" xfId="42"/>
    <cellStyle name="20% - Colore 6 3" xfId="43"/>
    <cellStyle name="20% - Colore 6 3 2" xfId="44"/>
    <cellStyle name="40% - Colore 1" xfId="45"/>
    <cellStyle name="40% - Colore 1 2" xfId="46"/>
    <cellStyle name="40% - Colore 1 2 2" xfId="47"/>
    <cellStyle name="40% - Colore 1 3" xfId="48"/>
    <cellStyle name="40% - Colore 1 3 2" xfId="49"/>
    <cellStyle name="40% - Colore 2" xfId="50"/>
    <cellStyle name="40% - Colore 2 2" xfId="51"/>
    <cellStyle name="40% - Colore 2 2 2" xfId="52"/>
    <cellStyle name="40% - Colore 2 3" xfId="53"/>
    <cellStyle name="40% - Colore 2 3 2" xfId="54"/>
    <cellStyle name="40% - Colore 3" xfId="55"/>
    <cellStyle name="40% - Colore 3 2" xfId="56"/>
    <cellStyle name="40% - Colore 3 2 2" xfId="57"/>
    <cellStyle name="40% - Colore 3 3" xfId="58"/>
    <cellStyle name="40% - Colore 3 3 2" xfId="59"/>
    <cellStyle name="40% - Colore 4" xfId="60"/>
    <cellStyle name="40% - Colore 4 2" xfId="61"/>
    <cellStyle name="40% - Colore 4 2 2" xfId="62"/>
    <cellStyle name="40% - Colore 4 3" xfId="63"/>
    <cellStyle name="40% - Colore 4 3 2" xfId="64"/>
    <cellStyle name="40% - Colore 5" xfId="65"/>
    <cellStyle name="40% - Colore 5 2" xfId="66"/>
    <cellStyle name="40% - Colore 5 2 2" xfId="67"/>
    <cellStyle name="40% - Colore 5 3" xfId="68"/>
    <cellStyle name="40% - Colore 5 3 2" xfId="69"/>
    <cellStyle name="40% - Colore 6" xfId="70"/>
    <cellStyle name="40% - Colore 6 2" xfId="71"/>
    <cellStyle name="40% - Colore 6 2 2" xfId="72"/>
    <cellStyle name="40% - Colore 6 3" xfId="73"/>
    <cellStyle name="40% - Colore 6 3 2" xfId="74"/>
    <cellStyle name="60% - Colore 1" xfId="75"/>
    <cellStyle name="60% - Colore 1 2" xfId="76"/>
    <cellStyle name="60% - Colore 2" xfId="77"/>
    <cellStyle name="60% - Colore 2 2" xfId="78"/>
    <cellStyle name="60% - Colore 3" xfId="79"/>
    <cellStyle name="60% - Colore 3 2" xfId="80"/>
    <cellStyle name="60% - Colore 4" xfId="81"/>
    <cellStyle name="60% - Colore 4 2" xfId="82"/>
    <cellStyle name="60% - Colore 5" xfId="83"/>
    <cellStyle name="60% - Colore 5 2" xfId="84"/>
    <cellStyle name="60% - Colore 6" xfId="85"/>
    <cellStyle name="60% - Colore 6 2" xfId="86"/>
    <cellStyle name="Calcolo" xfId="87"/>
    <cellStyle name="Calcolo 2" xfId="88"/>
    <cellStyle name="Cella collegata" xfId="89"/>
    <cellStyle name="Cella collegata 2" xfId="90"/>
    <cellStyle name="Cella da controllare" xfId="91"/>
    <cellStyle name="Cella da controllare 2" xfId="92"/>
    <cellStyle name="Colore 1" xfId="93"/>
    <cellStyle name="Colore 1 2" xfId="94"/>
    <cellStyle name="Colore 2" xfId="95"/>
    <cellStyle name="Colore 2 2" xfId="96"/>
    <cellStyle name="Colore 3" xfId="97"/>
    <cellStyle name="Colore 3 2" xfId="98"/>
    <cellStyle name="Colore 4" xfId="99"/>
    <cellStyle name="Colore 4 2" xfId="100"/>
    <cellStyle name="Colore 5" xfId="101"/>
    <cellStyle name="Colore 5 2" xfId="102"/>
    <cellStyle name="Colore 6" xfId="103"/>
    <cellStyle name="Colore 6 2" xfId="104"/>
    <cellStyle name="Input" xfId="105"/>
    <cellStyle name="Input 2" xfId="106"/>
    <cellStyle name="Comma" xfId="107"/>
    <cellStyle name="Comma [0]" xfId="108"/>
    <cellStyle name="Migliaia [0] 2" xfId="109"/>
    <cellStyle name="Migliaia [0] 2 2" xfId="110"/>
    <cellStyle name="Migliaia [0] 2 2 2" xfId="111"/>
    <cellStyle name="Migliaia [0] 2 3" xfId="112"/>
    <cellStyle name="Migliaia [0] 3" xfId="113"/>
    <cellStyle name="Migliaia [0] 4" xfId="114"/>
    <cellStyle name="Migliaia 2" xfId="115"/>
    <cellStyle name="Migliaia 3" xfId="116"/>
    <cellStyle name="Migliaia 3 2" xfId="117"/>
    <cellStyle name="Migliaia 4" xfId="118"/>
    <cellStyle name="Migliaia 4 2" xfId="119"/>
    <cellStyle name="Migliaia 5" xfId="120"/>
    <cellStyle name="Neutrale" xfId="121"/>
    <cellStyle name="Neutrale 2" xfId="122"/>
    <cellStyle name="Normale 2" xfId="123"/>
    <cellStyle name="Normale 2 2" xfId="124"/>
    <cellStyle name="Normale 3" xfId="125"/>
    <cellStyle name="Normale 4" xfId="126"/>
    <cellStyle name="Nota" xfId="127"/>
    <cellStyle name="Nota 2" xfId="128"/>
    <cellStyle name="Nota 2 2" xfId="129"/>
    <cellStyle name="Nota 3" xfId="130"/>
    <cellStyle name="Nota 3 2" xfId="131"/>
    <cellStyle name="Output" xfId="132"/>
    <cellStyle name="Output 2" xfId="133"/>
    <cellStyle name="Percent" xfId="134"/>
    <cellStyle name="Testo avviso" xfId="135"/>
    <cellStyle name="Testo avviso 2" xfId="136"/>
    <cellStyle name="Testo descrittivo" xfId="137"/>
    <cellStyle name="Testo descrittivo 2" xfId="138"/>
    <cellStyle name="Titolo" xfId="139"/>
    <cellStyle name="Titolo 1" xfId="140"/>
    <cellStyle name="Titolo 1 2" xfId="141"/>
    <cellStyle name="Titolo 2" xfId="142"/>
    <cellStyle name="Titolo 2 2" xfId="143"/>
    <cellStyle name="Titolo 3" xfId="144"/>
    <cellStyle name="Titolo 3 2" xfId="145"/>
    <cellStyle name="Titolo 4" xfId="146"/>
    <cellStyle name="Titolo 4 2" xfId="147"/>
    <cellStyle name="Titolo 5" xfId="148"/>
    <cellStyle name="Totale" xfId="149"/>
    <cellStyle name="Totale 2" xfId="150"/>
    <cellStyle name="Valore non valido" xfId="151"/>
    <cellStyle name="Valore non valido 2" xfId="152"/>
    <cellStyle name="Valore valido" xfId="153"/>
    <cellStyle name="Valore valido 2" xfId="154"/>
    <cellStyle name="Currency" xfId="155"/>
    <cellStyle name="Valuta (0)_ASSESTAMENTO" xfId="156"/>
    <cellStyle name="Currency [0]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view="pageBreakPreview" zoomScale="60" zoomScalePageLayoutView="0" workbookViewId="0" topLeftCell="A1">
      <selection activeCell="B73" sqref="B73:B75"/>
    </sheetView>
  </sheetViews>
  <sheetFormatPr defaultColWidth="9.140625" defaultRowHeight="12.75"/>
  <cols>
    <col min="1" max="1" width="3.7109375" style="1" customWidth="1"/>
    <col min="2" max="2" width="55.7109375" style="1" customWidth="1"/>
    <col min="3" max="3" width="4.421875" style="5" customWidth="1"/>
    <col min="4" max="7" width="3.7109375" style="1" customWidth="1"/>
    <col min="8" max="8" width="49.7109375" style="1" customWidth="1"/>
    <col min="9" max="11" width="14.7109375" style="3" customWidth="1"/>
    <col min="12" max="12" width="5.7109375" style="1" customWidth="1"/>
    <col min="13" max="13" width="33.7109375" style="1" customWidth="1"/>
    <col min="14" max="14" width="8.8515625" style="0" customWidth="1"/>
    <col min="15" max="16384" width="9.140625" style="1" customWidth="1"/>
  </cols>
  <sheetData>
    <row r="1" spans="2:3" ht="33" customHeight="1">
      <c r="B1" s="2" t="s">
        <v>0</v>
      </c>
      <c r="C1" s="29"/>
    </row>
    <row r="2" spans="1:13" ht="33" customHeight="1" thickBot="1">
      <c r="A2" s="79" t="s">
        <v>1</v>
      </c>
      <c r="B2" s="76" t="s">
        <v>2</v>
      </c>
      <c r="C2" s="27" t="s">
        <v>12</v>
      </c>
      <c r="D2" s="4" t="s">
        <v>3</v>
      </c>
      <c r="E2" s="80" t="s">
        <v>15</v>
      </c>
      <c r="F2" s="80"/>
      <c r="G2" s="4" t="s">
        <v>10</v>
      </c>
      <c r="H2" s="79" t="s">
        <v>4</v>
      </c>
      <c r="I2" s="74" t="s">
        <v>5</v>
      </c>
      <c r="J2" s="74" t="s">
        <v>6</v>
      </c>
      <c r="K2" s="74" t="s">
        <v>21</v>
      </c>
      <c r="L2" s="79" t="s">
        <v>7</v>
      </c>
      <c r="M2" s="76" t="s">
        <v>8</v>
      </c>
    </row>
    <row r="3" spans="1:13" ht="27.75" customHeight="1" thickBot="1">
      <c r="A3" s="80"/>
      <c r="B3" s="77"/>
      <c r="C3" s="27" t="s">
        <v>20</v>
      </c>
      <c r="D3" s="4" t="s">
        <v>16</v>
      </c>
      <c r="E3" s="4" t="s">
        <v>17</v>
      </c>
      <c r="F3" s="4" t="s">
        <v>18</v>
      </c>
      <c r="G3" s="4" t="s">
        <v>19</v>
      </c>
      <c r="H3" s="80"/>
      <c r="I3" s="75"/>
      <c r="J3" s="75"/>
      <c r="K3" s="75"/>
      <c r="L3" s="80"/>
      <c r="M3" s="77"/>
    </row>
    <row r="4" spans="1:13" s="8" customFormat="1" ht="12.75">
      <c r="A4" s="60">
        <v>1</v>
      </c>
      <c r="B4" s="69" t="s">
        <v>40</v>
      </c>
      <c r="C4" s="30" t="s">
        <v>20</v>
      </c>
      <c r="D4" s="5">
        <v>1</v>
      </c>
      <c r="E4" s="14">
        <v>10</v>
      </c>
      <c r="F4" s="12">
        <v>1</v>
      </c>
      <c r="G4" s="12">
        <v>3</v>
      </c>
      <c r="H4" s="6" t="s">
        <v>41</v>
      </c>
      <c r="I4" s="7">
        <v>-200</v>
      </c>
      <c r="J4" s="7"/>
      <c r="K4" s="7"/>
      <c r="L4" s="67">
        <v>801</v>
      </c>
      <c r="M4" s="69" t="s">
        <v>42</v>
      </c>
    </row>
    <row r="5" spans="1:13" s="8" customFormat="1" ht="12.75">
      <c r="A5" s="60"/>
      <c r="B5" s="70"/>
      <c r="C5" s="32" t="s">
        <v>20</v>
      </c>
      <c r="D5" s="5">
        <v>4</v>
      </c>
      <c r="E5" s="14">
        <v>1</v>
      </c>
      <c r="F5" s="12">
        <v>1</v>
      </c>
      <c r="G5" s="12">
        <v>3</v>
      </c>
      <c r="H5" s="6" t="s">
        <v>43</v>
      </c>
      <c r="I5" s="7">
        <v>-50</v>
      </c>
      <c r="J5" s="7"/>
      <c r="K5" s="7"/>
      <c r="L5" s="67"/>
      <c r="M5" s="70"/>
    </row>
    <row r="6" spans="1:13" s="8" customFormat="1" ht="12.75">
      <c r="A6" s="60"/>
      <c r="B6" s="70"/>
      <c r="C6" s="32" t="s">
        <v>20</v>
      </c>
      <c r="D6" s="5">
        <v>4</v>
      </c>
      <c r="E6" s="14">
        <v>6</v>
      </c>
      <c r="F6" s="12">
        <v>1</v>
      </c>
      <c r="G6" s="12">
        <v>3</v>
      </c>
      <c r="H6" s="6" t="s">
        <v>44</v>
      </c>
      <c r="I6" s="7">
        <v>-200</v>
      </c>
      <c r="J6" s="7"/>
      <c r="K6" s="7"/>
      <c r="L6" s="67"/>
      <c r="M6" s="70"/>
    </row>
    <row r="7" spans="1:13" s="8" customFormat="1" ht="12.75">
      <c r="A7" s="60"/>
      <c r="B7" s="70"/>
      <c r="C7" s="32" t="s">
        <v>20</v>
      </c>
      <c r="D7" s="5">
        <v>6</v>
      </c>
      <c r="E7" s="14">
        <v>2</v>
      </c>
      <c r="F7" s="12">
        <v>1</v>
      </c>
      <c r="G7" s="12">
        <v>3</v>
      </c>
      <c r="H7" s="6" t="s">
        <v>45</v>
      </c>
      <c r="I7" s="7">
        <v>-30</v>
      </c>
      <c r="J7" s="7"/>
      <c r="K7" s="7"/>
      <c r="L7" s="67"/>
      <c r="M7" s="70"/>
    </row>
    <row r="8" spans="1:13" s="8" customFormat="1" ht="12.75">
      <c r="A8" s="60"/>
      <c r="B8" s="70"/>
      <c r="C8" s="32" t="s">
        <v>20</v>
      </c>
      <c r="D8" s="5">
        <v>1</v>
      </c>
      <c r="E8" s="14">
        <v>6</v>
      </c>
      <c r="F8" s="12">
        <v>1</v>
      </c>
      <c r="G8" s="12">
        <v>3</v>
      </c>
      <c r="H8" s="6" t="s">
        <v>46</v>
      </c>
      <c r="I8" s="7">
        <v>200</v>
      </c>
      <c r="J8" s="7"/>
      <c r="K8" s="7"/>
      <c r="L8" s="67"/>
      <c r="M8" s="70"/>
    </row>
    <row r="9" spans="1:13" s="8" customFormat="1" ht="12.75">
      <c r="A9" s="60"/>
      <c r="B9" s="70"/>
      <c r="C9" s="32" t="s">
        <v>20</v>
      </c>
      <c r="D9" s="5">
        <v>4</v>
      </c>
      <c r="E9" s="14">
        <v>2</v>
      </c>
      <c r="F9" s="12">
        <v>1</v>
      </c>
      <c r="G9" s="12">
        <v>3</v>
      </c>
      <c r="H9" s="6" t="s">
        <v>47</v>
      </c>
      <c r="I9" s="7">
        <v>100</v>
      </c>
      <c r="J9" s="7"/>
      <c r="K9" s="7"/>
      <c r="L9" s="67"/>
      <c r="M9" s="70"/>
    </row>
    <row r="10" spans="1:13" s="8" customFormat="1" ht="12.75">
      <c r="A10" s="60"/>
      <c r="B10" s="70"/>
      <c r="C10" s="32" t="s">
        <v>20</v>
      </c>
      <c r="D10" s="5">
        <v>12</v>
      </c>
      <c r="E10" s="14">
        <v>5</v>
      </c>
      <c r="F10" s="12">
        <v>1</v>
      </c>
      <c r="G10" s="12">
        <v>3</v>
      </c>
      <c r="H10" s="6" t="s">
        <v>48</v>
      </c>
      <c r="I10" s="7">
        <v>150</v>
      </c>
      <c r="J10" s="7"/>
      <c r="K10" s="7"/>
      <c r="L10" s="67"/>
      <c r="M10" s="70"/>
    </row>
    <row r="11" spans="1:13" ht="24" customHeight="1">
      <c r="A11" s="61"/>
      <c r="B11" s="78"/>
      <c r="C11" s="31" t="s">
        <v>20</v>
      </c>
      <c r="D11" s="9">
        <v>19</v>
      </c>
      <c r="E11" s="16">
        <v>1</v>
      </c>
      <c r="F11" s="13">
        <v>1</v>
      </c>
      <c r="G11" s="13">
        <v>3</v>
      </c>
      <c r="H11" s="10" t="s">
        <v>49</v>
      </c>
      <c r="I11" s="11">
        <v>30</v>
      </c>
      <c r="J11" s="11"/>
      <c r="K11" s="11"/>
      <c r="L11" s="68"/>
      <c r="M11" s="71"/>
    </row>
    <row r="12" spans="1:13" s="8" customFormat="1" ht="24">
      <c r="A12" s="60">
        <v>2</v>
      </c>
      <c r="B12" s="69" t="s">
        <v>50</v>
      </c>
      <c r="C12" s="32" t="s">
        <v>20</v>
      </c>
      <c r="D12" s="5">
        <v>14</v>
      </c>
      <c r="E12" s="14">
        <v>4</v>
      </c>
      <c r="F12" s="12">
        <v>1</v>
      </c>
      <c r="G12" s="12">
        <v>3</v>
      </c>
      <c r="H12" s="6" t="s">
        <v>51</v>
      </c>
      <c r="I12" s="7">
        <v>-3000</v>
      </c>
      <c r="J12" s="7"/>
      <c r="K12" s="7"/>
      <c r="L12" s="67">
        <v>307</v>
      </c>
      <c r="M12" s="69" t="s">
        <v>33</v>
      </c>
    </row>
    <row r="13" spans="1:13" s="8" customFormat="1" ht="12.75">
      <c r="A13" s="60"/>
      <c r="B13" s="70"/>
      <c r="C13" s="32" t="s">
        <v>20</v>
      </c>
      <c r="D13" s="5">
        <v>14</v>
      </c>
      <c r="E13" s="14">
        <v>2</v>
      </c>
      <c r="F13" s="12">
        <v>1</v>
      </c>
      <c r="G13" s="12">
        <v>3</v>
      </c>
      <c r="H13" s="6" t="s">
        <v>52</v>
      </c>
      <c r="I13" s="7">
        <v>-1000</v>
      </c>
      <c r="J13" s="7"/>
      <c r="K13" s="7"/>
      <c r="L13" s="67"/>
      <c r="M13" s="70"/>
    </row>
    <row r="14" spans="1:13" ht="24" customHeight="1">
      <c r="A14" s="61"/>
      <c r="B14" s="78"/>
      <c r="C14" s="31" t="s">
        <v>20</v>
      </c>
      <c r="D14" s="9">
        <v>14</v>
      </c>
      <c r="E14" s="16">
        <v>1</v>
      </c>
      <c r="F14" s="13">
        <v>1</v>
      </c>
      <c r="G14" s="13">
        <v>4</v>
      </c>
      <c r="H14" s="10" t="s">
        <v>34</v>
      </c>
      <c r="I14" s="11">
        <v>4000</v>
      </c>
      <c r="J14" s="11"/>
      <c r="K14" s="11"/>
      <c r="L14" s="68"/>
      <c r="M14" s="71"/>
    </row>
    <row r="15" spans="1:13" s="8" customFormat="1" ht="12.75">
      <c r="A15" s="60">
        <v>3</v>
      </c>
      <c r="B15" s="69" t="s">
        <v>53</v>
      </c>
      <c r="C15" s="32" t="s">
        <v>20</v>
      </c>
      <c r="D15" s="5">
        <v>4</v>
      </c>
      <c r="E15" s="14">
        <v>4</v>
      </c>
      <c r="F15" s="12">
        <v>1</v>
      </c>
      <c r="G15" s="12">
        <v>3</v>
      </c>
      <c r="H15" s="6" t="s">
        <v>54</v>
      </c>
      <c r="I15" s="7">
        <v>-660</v>
      </c>
      <c r="J15" s="7"/>
      <c r="K15" s="7"/>
      <c r="L15" s="66">
        <v>807</v>
      </c>
      <c r="M15" s="69" t="s">
        <v>23</v>
      </c>
    </row>
    <row r="16" spans="1:13" ht="24" customHeight="1">
      <c r="A16" s="61"/>
      <c r="B16" s="78"/>
      <c r="C16" s="31" t="s">
        <v>20</v>
      </c>
      <c r="D16" s="9">
        <v>1</v>
      </c>
      <c r="E16" s="16">
        <v>11</v>
      </c>
      <c r="F16" s="13">
        <v>1</v>
      </c>
      <c r="G16" s="13">
        <v>3</v>
      </c>
      <c r="H16" s="10" t="s">
        <v>55</v>
      </c>
      <c r="I16" s="11">
        <v>660</v>
      </c>
      <c r="J16" s="11"/>
      <c r="K16" s="11"/>
      <c r="L16" s="68"/>
      <c r="M16" s="71"/>
    </row>
    <row r="17" spans="1:13" s="8" customFormat="1" ht="36">
      <c r="A17" s="60">
        <v>4</v>
      </c>
      <c r="B17" s="69" t="s">
        <v>38</v>
      </c>
      <c r="C17" s="32" t="s">
        <v>20</v>
      </c>
      <c r="D17" s="5">
        <v>12</v>
      </c>
      <c r="E17" s="14">
        <v>2</v>
      </c>
      <c r="F17" s="12">
        <v>1</v>
      </c>
      <c r="G17" s="12">
        <v>4</v>
      </c>
      <c r="H17" s="6" t="s">
        <v>25</v>
      </c>
      <c r="I17" s="7"/>
      <c r="J17" s="7">
        <v>-5000</v>
      </c>
      <c r="K17" s="7">
        <v>-5000</v>
      </c>
      <c r="L17" s="66">
        <v>612</v>
      </c>
      <c r="M17" s="69" t="s">
        <v>24</v>
      </c>
    </row>
    <row r="18" spans="1:13" s="8" customFormat="1" ht="24">
      <c r="A18" s="60"/>
      <c r="B18" s="70"/>
      <c r="C18" s="32" t="s">
        <v>20</v>
      </c>
      <c r="D18" s="5">
        <v>12</v>
      </c>
      <c r="E18" s="14">
        <v>7</v>
      </c>
      <c r="F18" s="12">
        <v>1</v>
      </c>
      <c r="G18" s="12">
        <v>4</v>
      </c>
      <c r="H18" s="6" t="s">
        <v>26</v>
      </c>
      <c r="I18" s="7"/>
      <c r="J18" s="7">
        <v>-30400</v>
      </c>
      <c r="K18" s="7">
        <v>-30400</v>
      </c>
      <c r="L18" s="67"/>
      <c r="M18" s="70"/>
    </row>
    <row r="19" spans="1:13" ht="24" customHeight="1" thickBot="1">
      <c r="A19" s="61"/>
      <c r="B19" s="78"/>
      <c r="C19" s="31" t="s">
        <v>20</v>
      </c>
      <c r="D19" s="9">
        <v>12</v>
      </c>
      <c r="E19" s="16">
        <v>4</v>
      </c>
      <c r="F19" s="13">
        <v>1</v>
      </c>
      <c r="G19" s="13">
        <v>4</v>
      </c>
      <c r="H19" s="10" t="s">
        <v>87</v>
      </c>
      <c r="I19" s="11"/>
      <c r="J19" s="11">
        <v>35400</v>
      </c>
      <c r="K19" s="11">
        <v>35400</v>
      </c>
      <c r="L19" s="68"/>
      <c r="M19" s="71"/>
    </row>
    <row r="20" spans="1:13" s="8" customFormat="1" ht="24">
      <c r="A20" s="60">
        <v>5</v>
      </c>
      <c r="B20" s="69" t="s">
        <v>39</v>
      </c>
      <c r="C20" s="30" t="s">
        <v>20</v>
      </c>
      <c r="D20" s="5">
        <v>12</v>
      </c>
      <c r="E20" s="14">
        <v>2</v>
      </c>
      <c r="F20" s="12">
        <v>1</v>
      </c>
      <c r="G20" s="12">
        <v>4</v>
      </c>
      <c r="H20" s="6" t="s">
        <v>87</v>
      </c>
      <c r="I20" s="7">
        <v>1994.29</v>
      </c>
      <c r="J20" s="7">
        <v>-10000</v>
      </c>
      <c r="K20" s="7">
        <v>-10000</v>
      </c>
      <c r="L20" s="66">
        <v>612</v>
      </c>
      <c r="M20" s="69" t="s">
        <v>24</v>
      </c>
    </row>
    <row r="21" spans="1:13" ht="24" customHeight="1">
      <c r="A21" s="61"/>
      <c r="B21" s="78"/>
      <c r="C21" s="31" t="s">
        <v>20</v>
      </c>
      <c r="D21" s="9">
        <v>12</v>
      </c>
      <c r="E21" s="16">
        <v>7</v>
      </c>
      <c r="F21" s="13">
        <v>1</v>
      </c>
      <c r="G21" s="13">
        <v>3</v>
      </c>
      <c r="H21" s="10" t="s">
        <v>27</v>
      </c>
      <c r="I21" s="11">
        <v>-1994.29</v>
      </c>
      <c r="J21" s="11">
        <v>10000</v>
      </c>
      <c r="K21" s="11">
        <v>10000</v>
      </c>
      <c r="L21" s="68"/>
      <c r="M21" s="71"/>
    </row>
    <row r="22" spans="1:13" s="8" customFormat="1" ht="12.75">
      <c r="A22" s="60">
        <v>6</v>
      </c>
      <c r="B22" s="69" t="s">
        <v>56</v>
      </c>
      <c r="C22" s="32" t="s">
        <v>20</v>
      </c>
      <c r="D22" s="5">
        <v>50</v>
      </c>
      <c r="E22" s="14">
        <v>1</v>
      </c>
      <c r="F22" s="12">
        <v>1</v>
      </c>
      <c r="G22" s="12">
        <v>7</v>
      </c>
      <c r="H22" s="6" t="s">
        <v>88</v>
      </c>
      <c r="I22" s="7">
        <v>-50000</v>
      </c>
      <c r="J22" s="7"/>
      <c r="K22" s="7"/>
      <c r="L22" s="66">
        <v>202</v>
      </c>
      <c r="M22" s="69" t="s">
        <v>36</v>
      </c>
    </row>
    <row r="23" spans="1:13" ht="24" customHeight="1">
      <c r="A23" s="61"/>
      <c r="B23" s="78"/>
      <c r="C23" s="31" t="s">
        <v>20</v>
      </c>
      <c r="D23" s="9">
        <v>1</v>
      </c>
      <c r="E23" s="16">
        <v>3</v>
      </c>
      <c r="F23" s="13">
        <v>1</v>
      </c>
      <c r="G23" s="13">
        <v>10</v>
      </c>
      <c r="H23" s="10" t="s">
        <v>37</v>
      </c>
      <c r="I23" s="11">
        <v>50000</v>
      </c>
      <c r="J23" s="11"/>
      <c r="K23" s="11"/>
      <c r="L23" s="68"/>
      <c r="M23" s="71"/>
    </row>
    <row r="24" spans="1:13" s="8" customFormat="1" ht="12.75">
      <c r="A24" s="60">
        <v>7</v>
      </c>
      <c r="B24" s="69" t="s">
        <v>57</v>
      </c>
      <c r="C24" s="32" t="s">
        <v>20</v>
      </c>
      <c r="D24" s="5">
        <v>4</v>
      </c>
      <c r="E24" s="14">
        <v>4</v>
      </c>
      <c r="F24" s="12">
        <v>1</v>
      </c>
      <c r="G24" s="12">
        <v>3</v>
      </c>
      <c r="H24" s="6" t="s">
        <v>54</v>
      </c>
      <c r="I24" s="7">
        <v>-1120</v>
      </c>
      <c r="J24" s="7"/>
      <c r="K24" s="7"/>
      <c r="L24" s="66">
        <v>807</v>
      </c>
      <c r="M24" s="69" t="s">
        <v>23</v>
      </c>
    </row>
    <row r="25" spans="1:13" ht="24" customHeight="1">
      <c r="A25" s="61"/>
      <c r="B25" s="78"/>
      <c r="C25" s="31" t="s">
        <v>20</v>
      </c>
      <c r="D25" s="9">
        <v>1</v>
      </c>
      <c r="E25" s="16">
        <v>11</v>
      </c>
      <c r="F25" s="13">
        <v>1</v>
      </c>
      <c r="G25" s="13">
        <v>3</v>
      </c>
      <c r="H25" s="10" t="s">
        <v>55</v>
      </c>
      <c r="I25" s="11">
        <v>1120</v>
      </c>
      <c r="J25" s="11"/>
      <c r="K25" s="11"/>
      <c r="L25" s="68"/>
      <c r="M25" s="71"/>
    </row>
    <row r="26" spans="1:13" s="8" customFormat="1" ht="12.75">
      <c r="A26" s="60">
        <v>8</v>
      </c>
      <c r="B26" s="69" t="s">
        <v>58</v>
      </c>
      <c r="C26" s="32" t="s">
        <v>12</v>
      </c>
      <c r="D26" s="5">
        <v>2</v>
      </c>
      <c r="E26" s="85">
        <v>103</v>
      </c>
      <c r="F26" s="85"/>
      <c r="G26" s="12">
        <v>2</v>
      </c>
      <c r="H26" s="6" t="s">
        <v>59</v>
      </c>
      <c r="I26" s="7">
        <v>-250000</v>
      </c>
      <c r="J26" s="7">
        <v>-250000</v>
      </c>
      <c r="K26" s="7">
        <v>-250000</v>
      </c>
      <c r="L26" s="66">
        <v>203</v>
      </c>
      <c r="M26" s="69" t="s">
        <v>61</v>
      </c>
    </row>
    <row r="27" spans="1:13" ht="24" customHeight="1">
      <c r="A27" s="61"/>
      <c r="B27" s="78"/>
      <c r="C27" s="31" t="s">
        <v>12</v>
      </c>
      <c r="D27" s="9">
        <v>3</v>
      </c>
      <c r="E27" s="81">
        <v>500</v>
      </c>
      <c r="F27" s="81"/>
      <c r="G27" s="13">
        <v>2</v>
      </c>
      <c r="H27" s="10" t="s">
        <v>60</v>
      </c>
      <c r="I27" s="11">
        <v>250000</v>
      </c>
      <c r="J27" s="11">
        <v>250000</v>
      </c>
      <c r="K27" s="11">
        <v>250000</v>
      </c>
      <c r="L27" s="68"/>
      <c r="M27" s="71"/>
    </row>
    <row r="28" spans="1:13" s="8" customFormat="1" ht="12.75">
      <c r="A28" s="59">
        <v>9</v>
      </c>
      <c r="B28" s="69" t="s">
        <v>82</v>
      </c>
      <c r="C28" s="36" t="s">
        <v>20</v>
      </c>
      <c r="D28" s="48">
        <v>7</v>
      </c>
      <c r="E28" s="39">
        <v>1</v>
      </c>
      <c r="F28" s="45">
        <v>1</v>
      </c>
      <c r="G28" s="45">
        <v>3</v>
      </c>
      <c r="H28" s="49" t="s">
        <v>89</v>
      </c>
      <c r="I28" s="47"/>
      <c r="J28" s="47">
        <v>-18300</v>
      </c>
      <c r="K28" s="47">
        <v>-18300</v>
      </c>
      <c r="L28" s="66">
        <v>314</v>
      </c>
      <c r="M28" s="69" t="s">
        <v>83</v>
      </c>
    </row>
    <row r="29" spans="1:13" ht="24" customHeight="1">
      <c r="A29" s="61"/>
      <c r="B29" s="78"/>
      <c r="C29" s="31" t="s">
        <v>20</v>
      </c>
      <c r="D29" s="9">
        <v>13</v>
      </c>
      <c r="E29" s="16">
        <v>7</v>
      </c>
      <c r="F29" s="13">
        <v>1</v>
      </c>
      <c r="G29" s="13">
        <v>3</v>
      </c>
      <c r="H29" s="10" t="s">
        <v>89</v>
      </c>
      <c r="I29" s="11"/>
      <c r="J29" s="11">
        <v>18300</v>
      </c>
      <c r="K29" s="11">
        <v>18300</v>
      </c>
      <c r="L29" s="68"/>
      <c r="M29" s="71"/>
    </row>
    <row r="30" spans="1:13" s="8" customFormat="1" ht="24">
      <c r="A30" s="60">
        <v>10</v>
      </c>
      <c r="B30" s="70" t="s">
        <v>114</v>
      </c>
      <c r="C30" s="32" t="s">
        <v>20</v>
      </c>
      <c r="D30" s="5">
        <v>12</v>
      </c>
      <c r="E30" s="14">
        <v>1</v>
      </c>
      <c r="F30" s="12">
        <v>1</v>
      </c>
      <c r="G30" s="12">
        <v>4</v>
      </c>
      <c r="H30" s="6" t="s">
        <v>115</v>
      </c>
      <c r="I30" s="7">
        <v>-18500</v>
      </c>
      <c r="J30" s="7">
        <v>-18500</v>
      </c>
      <c r="K30" s="7">
        <v>-18500</v>
      </c>
      <c r="L30" s="67">
        <v>612</v>
      </c>
      <c r="M30" s="70" t="s">
        <v>24</v>
      </c>
    </row>
    <row r="31" spans="1:13" s="8" customFormat="1" ht="24">
      <c r="A31" s="60"/>
      <c r="B31" s="70"/>
      <c r="C31" s="32" t="s">
        <v>20</v>
      </c>
      <c r="D31" s="5">
        <v>12</v>
      </c>
      <c r="E31" s="14">
        <v>7</v>
      </c>
      <c r="F31" s="12">
        <v>1</v>
      </c>
      <c r="G31" s="12">
        <v>4</v>
      </c>
      <c r="H31" s="6" t="s">
        <v>26</v>
      </c>
      <c r="I31" s="7">
        <v>-24500</v>
      </c>
      <c r="J31" s="7">
        <v>-24500</v>
      </c>
      <c r="K31" s="7">
        <v>-24500</v>
      </c>
      <c r="L31" s="67"/>
      <c r="M31" s="70"/>
    </row>
    <row r="32" spans="1:13" s="8" customFormat="1" ht="24">
      <c r="A32" s="60"/>
      <c r="B32" s="70"/>
      <c r="C32" s="32" t="s">
        <v>20</v>
      </c>
      <c r="D32" s="5">
        <v>12</v>
      </c>
      <c r="E32" s="14">
        <v>4</v>
      </c>
      <c r="F32" s="12">
        <v>1</v>
      </c>
      <c r="G32" s="12">
        <v>4</v>
      </c>
      <c r="H32" s="6" t="s">
        <v>116</v>
      </c>
      <c r="I32" s="7">
        <v>40000</v>
      </c>
      <c r="J32" s="7">
        <v>40000</v>
      </c>
      <c r="K32" s="7">
        <v>40000</v>
      </c>
      <c r="L32" s="67"/>
      <c r="M32" s="70"/>
    </row>
    <row r="33" spans="1:13" ht="24" customHeight="1">
      <c r="A33" s="61"/>
      <c r="B33" s="78"/>
      <c r="C33" s="31" t="s">
        <v>20</v>
      </c>
      <c r="D33" s="9">
        <v>12</v>
      </c>
      <c r="E33" s="16">
        <v>2</v>
      </c>
      <c r="F33" s="13">
        <v>1</v>
      </c>
      <c r="G33" s="13">
        <v>4</v>
      </c>
      <c r="H33" s="10" t="s">
        <v>117</v>
      </c>
      <c r="I33" s="11">
        <v>3000</v>
      </c>
      <c r="J33" s="11">
        <v>3000</v>
      </c>
      <c r="K33" s="11">
        <v>3000</v>
      </c>
      <c r="L33" s="68"/>
      <c r="M33" s="71"/>
    </row>
    <row r="34" spans="1:13" s="8" customFormat="1" ht="12.75">
      <c r="A34" s="59">
        <v>11</v>
      </c>
      <c r="B34" s="69" t="s">
        <v>118</v>
      </c>
      <c r="C34" s="36" t="s">
        <v>20</v>
      </c>
      <c r="D34" s="48">
        <v>6</v>
      </c>
      <c r="E34" s="39">
        <v>2</v>
      </c>
      <c r="F34" s="45">
        <v>1</v>
      </c>
      <c r="G34" s="45">
        <v>4</v>
      </c>
      <c r="H34" s="49" t="s">
        <v>119</v>
      </c>
      <c r="I34" s="47"/>
      <c r="J34" s="47">
        <v>-5000</v>
      </c>
      <c r="K34" s="47"/>
      <c r="L34" s="66">
        <v>509</v>
      </c>
      <c r="M34" s="69" t="s">
        <v>120</v>
      </c>
    </row>
    <row r="35" spans="1:13" ht="24" customHeight="1" thickBot="1">
      <c r="A35" s="90"/>
      <c r="B35" s="87"/>
      <c r="C35" s="50" t="s">
        <v>20</v>
      </c>
      <c r="D35" s="51">
        <v>5</v>
      </c>
      <c r="E35" s="52">
        <v>2</v>
      </c>
      <c r="F35" s="41">
        <v>1</v>
      </c>
      <c r="G35" s="41">
        <v>4</v>
      </c>
      <c r="H35" s="53" t="s">
        <v>121</v>
      </c>
      <c r="I35" s="54"/>
      <c r="J35" s="54">
        <v>5000</v>
      </c>
      <c r="K35" s="54"/>
      <c r="L35" s="88"/>
      <c r="M35" s="89"/>
    </row>
    <row r="36" spans="8:11" ht="25.5" customHeight="1">
      <c r="H36" s="21" t="s">
        <v>13</v>
      </c>
      <c r="I36" s="22">
        <f>SUM(I4:I35)</f>
        <v>0</v>
      </c>
      <c r="J36" s="22">
        <f>SUM(J4:J35)</f>
        <v>0</v>
      </c>
      <c r="K36" s="22">
        <f>SUM(K4:K35)</f>
        <v>0</v>
      </c>
    </row>
    <row r="37" spans="2:3" ht="33" customHeight="1">
      <c r="B37" s="2" t="s">
        <v>9</v>
      </c>
      <c r="C37" s="29"/>
    </row>
    <row r="38" spans="1:13" ht="33" customHeight="1" thickBot="1">
      <c r="A38" s="79" t="s">
        <v>1</v>
      </c>
      <c r="B38" s="76" t="s">
        <v>2</v>
      </c>
      <c r="C38" s="27" t="s">
        <v>12</v>
      </c>
      <c r="D38" s="4" t="s">
        <v>3</v>
      </c>
      <c r="E38" s="80" t="s">
        <v>15</v>
      </c>
      <c r="F38" s="80"/>
      <c r="G38" s="4" t="s">
        <v>10</v>
      </c>
      <c r="H38" s="79" t="s">
        <v>4</v>
      </c>
      <c r="I38" s="74" t="s">
        <v>5</v>
      </c>
      <c r="J38" s="74" t="s">
        <v>6</v>
      </c>
      <c r="K38" s="74" t="s">
        <v>21</v>
      </c>
      <c r="L38" s="44" t="s">
        <v>7</v>
      </c>
      <c r="M38" s="76" t="s">
        <v>8</v>
      </c>
    </row>
    <row r="39" spans="1:13" ht="27.75" customHeight="1" thickBot="1">
      <c r="A39" s="80"/>
      <c r="B39" s="77"/>
      <c r="C39" s="27" t="s">
        <v>20</v>
      </c>
      <c r="D39" s="4" t="s">
        <v>16</v>
      </c>
      <c r="E39" s="4" t="s">
        <v>17</v>
      </c>
      <c r="F39" s="4" t="s">
        <v>18</v>
      </c>
      <c r="G39" s="4" t="s">
        <v>19</v>
      </c>
      <c r="H39" s="80"/>
      <c r="I39" s="75"/>
      <c r="J39" s="75"/>
      <c r="K39" s="75"/>
      <c r="L39" s="4"/>
      <c r="M39" s="77"/>
    </row>
    <row r="40" spans="1:13" ht="12.75">
      <c r="A40" s="84" t="s">
        <v>11</v>
      </c>
      <c r="B40" s="86" t="s">
        <v>62</v>
      </c>
      <c r="C40" s="30" t="s">
        <v>12</v>
      </c>
      <c r="D40" s="25">
        <v>3</v>
      </c>
      <c r="E40" s="83">
        <v>500</v>
      </c>
      <c r="F40" s="83"/>
      <c r="G40" s="26">
        <v>2</v>
      </c>
      <c r="H40" s="35" t="s">
        <v>90</v>
      </c>
      <c r="I40" s="15">
        <v>70000</v>
      </c>
      <c r="J40" s="15"/>
      <c r="K40" s="7"/>
      <c r="L40" s="82">
        <v>202</v>
      </c>
      <c r="M40" s="73" t="s">
        <v>36</v>
      </c>
    </row>
    <row r="41" spans="1:13" ht="24">
      <c r="A41" s="60"/>
      <c r="B41" s="63"/>
      <c r="C41" s="32" t="s">
        <v>12</v>
      </c>
      <c r="D41" s="33">
        <v>3</v>
      </c>
      <c r="E41" s="72">
        <v>100</v>
      </c>
      <c r="F41" s="72"/>
      <c r="G41" s="34">
        <v>2</v>
      </c>
      <c r="H41" s="19" t="s">
        <v>63</v>
      </c>
      <c r="I41" s="15">
        <v>30000</v>
      </c>
      <c r="J41" s="15"/>
      <c r="K41" s="7"/>
      <c r="L41" s="67"/>
      <c r="M41" s="70"/>
    </row>
    <row r="42" spans="1:13" ht="12.75">
      <c r="A42" s="61"/>
      <c r="B42" s="64"/>
      <c r="C42" s="31" t="s">
        <v>20</v>
      </c>
      <c r="D42" s="9">
        <v>1</v>
      </c>
      <c r="E42" s="16">
        <v>3</v>
      </c>
      <c r="F42" s="13">
        <v>1</v>
      </c>
      <c r="G42" s="13">
        <v>10</v>
      </c>
      <c r="H42" s="10" t="s">
        <v>37</v>
      </c>
      <c r="I42" s="17">
        <v>100000</v>
      </c>
      <c r="J42" s="17"/>
      <c r="K42" s="11"/>
      <c r="L42" s="68"/>
      <c r="M42" s="71"/>
    </row>
    <row r="43" spans="1:13" ht="24">
      <c r="A43" s="59" t="s">
        <v>22</v>
      </c>
      <c r="B43" s="62" t="s">
        <v>64</v>
      </c>
      <c r="C43" s="36" t="s">
        <v>12</v>
      </c>
      <c r="D43" s="37">
        <v>2</v>
      </c>
      <c r="E43" s="65">
        <v>101</v>
      </c>
      <c r="F43" s="65"/>
      <c r="G43" s="38">
        <v>2</v>
      </c>
      <c r="H43" s="40" t="s">
        <v>65</v>
      </c>
      <c r="I43" s="46"/>
      <c r="J43" s="46">
        <v>35500</v>
      </c>
      <c r="K43" s="47"/>
      <c r="L43" s="66">
        <v>508</v>
      </c>
      <c r="M43" s="69" t="s">
        <v>35</v>
      </c>
    </row>
    <row r="44" spans="1:13" ht="36">
      <c r="A44" s="61"/>
      <c r="B44" s="64"/>
      <c r="C44" s="31" t="s">
        <v>20</v>
      </c>
      <c r="D44" s="42">
        <v>5</v>
      </c>
      <c r="E44" s="43">
        <v>2</v>
      </c>
      <c r="F44" s="43">
        <v>1</v>
      </c>
      <c r="G44" s="43">
        <v>3</v>
      </c>
      <c r="H44" s="20" t="s">
        <v>66</v>
      </c>
      <c r="I44" s="17"/>
      <c r="J44" s="17">
        <v>35500</v>
      </c>
      <c r="K44" s="11"/>
      <c r="L44" s="68"/>
      <c r="M44" s="71"/>
    </row>
    <row r="45" spans="1:13" ht="24">
      <c r="A45" s="60" t="s">
        <v>28</v>
      </c>
      <c r="B45" s="63" t="s">
        <v>67</v>
      </c>
      <c r="C45" s="32" t="s">
        <v>12</v>
      </c>
      <c r="D45" s="33">
        <v>2</v>
      </c>
      <c r="E45" s="72">
        <v>101</v>
      </c>
      <c r="F45" s="72"/>
      <c r="G45" s="34">
        <v>2</v>
      </c>
      <c r="H45" s="19" t="s">
        <v>68</v>
      </c>
      <c r="I45" s="15"/>
      <c r="J45" s="15">
        <v>10500</v>
      </c>
      <c r="K45" s="7">
        <v>10500</v>
      </c>
      <c r="L45" s="67">
        <v>612</v>
      </c>
      <c r="M45" s="70" t="s">
        <v>24</v>
      </c>
    </row>
    <row r="46" spans="1:13" ht="24">
      <c r="A46" s="60"/>
      <c r="B46" s="63"/>
      <c r="C46" s="32" t="s">
        <v>20</v>
      </c>
      <c r="D46" s="33">
        <v>12</v>
      </c>
      <c r="E46" s="34">
        <v>1</v>
      </c>
      <c r="F46" s="34">
        <v>1</v>
      </c>
      <c r="G46" s="34">
        <v>3</v>
      </c>
      <c r="H46" s="19" t="s">
        <v>69</v>
      </c>
      <c r="I46" s="15">
        <v>-10500</v>
      </c>
      <c r="J46" s="15"/>
      <c r="K46" s="7"/>
      <c r="L46" s="67"/>
      <c r="M46" s="70"/>
    </row>
    <row r="47" spans="1:13" ht="24">
      <c r="A47" s="61"/>
      <c r="B47" s="64"/>
      <c r="C47" s="31" t="s">
        <v>20</v>
      </c>
      <c r="D47" s="28">
        <v>12</v>
      </c>
      <c r="E47" s="9">
        <v>7</v>
      </c>
      <c r="F47" s="9">
        <v>1</v>
      </c>
      <c r="G47" s="13">
        <v>4</v>
      </c>
      <c r="H47" s="20" t="s">
        <v>26</v>
      </c>
      <c r="I47" s="17">
        <v>10500</v>
      </c>
      <c r="J47" s="17">
        <v>10500</v>
      </c>
      <c r="K47" s="11">
        <v>10500</v>
      </c>
      <c r="L47" s="68"/>
      <c r="M47" s="71"/>
    </row>
    <row r="48" spans="1:13" ht="24">
      <c r="A48" s="60" t="s">
        <v>29</v>
      </c>
      <c r="B48" s="63" t="s">
        <v>70</v>
      </c>
      <c r="C48" s="32" t="s">
        <v>12</v>
      </c>
      <c r="D48" s="33">
        <v>2</v>
      </c>
      <c r="E48" s="72">
        <v>101</v>
      </c>
      <c r="F48" s="72"/>
      <c r="G48" s="34">
        <v>2</v>
      </c>
      <c r="H48" s="19" t="s">
        <v>91</v>
      </c>
      <c r="I48" s="15">
        <v>89836.23</v>
      </c>
      <c r="J48" s="15">
        <v>89836.23</v>
      </c>
      <c r="K48" s="7">
        <v>89836.23</v>
      </c>
      <c r="L48" s="67">
        <v>612</v>
      </c>
      <c r="M48" s="70" t="s">
        <v>24</v>
      </c>
    </row>
    <row r="49" spans="1:13" ht="24">
      <c r="A49" s="61"/>
      <c r="B49" s="64"/>
      <c r="C49" s="31" t="s">
        <v>20</v>
      </c>
      <c r="D49" s="28">
        <v>12</v>
      </c>
      <c r="E49" s="9">
        <v>4</v>
      </c>
      <c r="F49" s="9">
        <v>1</v>
      </c>
      <c r="G49" s="13">
        <v>4</v>
      </c>
      <c r="H49" s="20" t="s">
        <v>92</v>
      </c>
      <c r="I49" s="17">
        <v>89836.23</v>
      </c>
      <c r="J49" s="17">
        <v>89836.23</v>
      </c>
      <c r="K49" s="11">
        <v>89836.23</v>
      </c>
      <c r="L49" s="68"/>
      <c r="M49" s="71"/>
    </row>
    <row r="50" spans="1:13" ht="24">
      <c r="A50" s="60" t="s">
        <v>12</v>
      </c>
      <c r="B50" s="63" t="s">
        <v>71</v>
      </c>
      <c r="C50" s="32" t="s">
        <v>12</v>
      </c>
      <c r="D50" s="33">
        <v>3</v>
      </c>
      <c r="E50" s="72">
        <v>500</v>
      </c>
      <c r="F50" s="72"/>
      <c r="G50" s="34">
        <v>99</v>
      </c>
      <c r="H50" s="19" t="s">
        <v>102</v>
      </c>
      <c r="I50" s="15">
        <v>500</v>
      </c>
      <c r="J50" s="15">
        <v>500</v>
      </c>
      <c r="K50" s="7">
        <v>500</v>
      </c>
      <c r="L50" s="67">
        <v>902</v>
      </c>
      <c r="M50" s="70" t="s">
        <v>73</v>
      </c>
    </row>
    <row r="51" spans="1:13" ht="36">
      <c r="A51" s="61"/>
      <c r="B51" s="64"/>
      <c r="C51" s="31" t="s">
        <v>20</v>
      </c>
      <c r="D51" s="28">
        <v>3</v>
      </c>
      <c r="E51" s="9">
        <v>1</v>
      </c>
      <c r="F51" s="9">
        <v>1</v>
      </c>
      <c r="G51" s="13">
        <v>9</v>
      </c>
      <c r="H51" s="20" t="s">
        <v>72</v>
      </c>
      <c r="I51" s="17">
        <v>500</v>
      </c>
      <c r="J51" s="17">
        <v>500</v>
      </c>
      <c r="K51" s="11">
        <v>500</v>
      </c>
      <c r="L51" s="68"/>
      <c r="M51" s="71"/>
    </row>
    <row r="52" spans="1:13" ht="24">
      <c r="A52" s="60" t="s">
        <v>30</v>
      </c>
      <c r="B52" s="63" t="s">
        <v>74</v>
      </c>
      <c r="C52" s="32" t="s">
        <v>12</v>
      </c>
      <c r="D52" s="33">
        <v>3</v>
      </c>
      <c r="E52" s="72">
        <v>500</v>
      </c>
      <c r="F52" s="72"/>
      <c r="G52" s="34">
        <v>99</v>
      </c>
      <c r="H52" s="19" t="s">
        <v>103</v>
      </c>
      <c r="I52" s="15">
        <v>500</v>
      </c>
      <c r="J52" s="15">
        <v>500</v>
      </c>
      <c r="K52" s="7">
        <v>500</v>
      </c>
      <c r="L52" s="67">
        <v>203</v>
      </c>
      <c r="M52" s="70" t="s">
        <v>61</v>
      </c>
    </row>
    <row r="53" spans="1:13" ht="24">
      <c r="A53" s="61"/>
      <c r="B53" s="64"/>
      <c r="C53" s="31" t="s">
        <v>20</v>
      </c>
      <c r="D53" s="28">
        <v>1</v>
      </c>
      <c r="E53" s="9">
        <v>4</v>
      </c>
      <c r="F53" s="9">
        <v>1</v>
      </c>
      <c r="G53" s="13">
        <v>3</v>
      </c>
      <c r="H53" s="20" t="s">
        <v>75</v>
      </c>
      <c r="I53" s="17">
        <v>500</v>
      </c>
      <c r="J53" s="17">
        <v>500</v>
      </c>
      <c r="K53" s="11">
        <v>500</v>
      </c>
      <c r="L53" s="68"/>
      <c r="M53" s="71"/>
    </row>
    <row r="54" spans="1:13" ht="12.75">
      <c r="A54" s="60" t="s">
        <v>31</v>
      </c>
      <c r="B54" s="63" t="s">
        <v>76</v>
      </c>
      <c r="C54" s="32" t="s">
        <v>12</v>
      </c>
      <c r="D54" s="33"/>
      <c r="E54" s="72"/>
      <c r="F54" s="72"/>
      <c r="G54" s="34"/>
      <c r="H54" s="19" t="s">
        <v>77</v>
      </c>
      <c r="I54" s="15"/>
      <c r="J54" s="15">
        <v>289303</v>
      </c>
      <c r="K54" s="7"/>
      <c r="L54" s="67">
        <v>612</v>
      </c>
      <c r="M54" s="70" t="s">
        <v>24</v>
      </c>
    </row>
    <row r="55" spans="1:13" ht="24">
      <c r="A55" s="60"/>
      <c r="B55" s="63"/>
      <c r="C55" s="32" t="s">
        <v>12</v>
      </c>
      <c r="D55" s="33">
        <v>2</v>
      </c>
      <c r="E55" s="72">
        <v>101</v>
      </c>
      <c r="F55" s="72"/>
      <c r="G55" s="34">
        <v>2</v>
      </c>
      <c r="H55" s="19" t="s">
        <v>68</v>
      </c>
      <c r="I55" s="15">
        <v>289303</v>
      </c>
      <c r="J55" s="15">
        <v>289303</v>
      </c>
      <c r="K55" s="7">
        <v>289303</v>
      </c>
      <c r="L55" s="67"/>
      <c r="M55" s="70"/>
    </row>
    <row r="56" spans="1:13" ht="24">
      <c r="A56" s="60"/>
      <c r="B56" s="63"/>
      <c r="C56" s="32" t="s">
        <v>20</v>
      </c>
      <c r="D56" s="33">
        <v>12</v>
      </c>
      <c r="E56" s="34">
        <v>7</v>
      </c>
      <c r="F56" s="34">
        <v>1</v>
      </c>
      <c r="G56" s="34">
        <v>4</v>
      </c>
      <c r="H56" s="19" t="s">
        <v>26</v>
      </c>
      <c r="I56" s="15"/>
      <c r="J56" s="15">
        <v>578606</v>
      </c>
      <c r="K56" s="7">
        <v>289303</v>
      </c>
      <c r="L56" s="67"/>
      <c r="M56" s="70"/>
    </row>
    <row r="57" spans="1:13" ht="12.75">
      <c r="A57" s="61"/>
      <c r="B57" s="64"/>
      <c r="C57" s="31" t="s">
        <v>20</v>
      </c>
      <c r="D57" s="28">
        <v>12</v>
      </c>
      <c r="E57" s="9">
        <v>7</v>
      </c>
      <c r="F57" s="9">
        <v>1</v>
      </c>
      <c r="G57" s="13">
        <v>10</v>
      </c>
      <c r="H57" s="20" t="s">
        <v>78</v>
      </c>
      <c r="I57" s="17">
        <v>289303</v>
      </c>
      <c r="J57" s="17"/>
      <c r="K57" s="11"/>
      <c r="L57" s="68"/>
      <c r="M57" s="71"/>
    </row>
    <row r="58" spans="1:13" ht="36">
      <c r="A58" s="59" t="s">
        <v>32</v>
      </c>
      <c r="B58" s="62" t="s">
        <v>79</v>
      </c>
      <c r="C58" s="36" t="s">
        <v>12</v>
      </c>
      <c r="D58" s="37">
        <v>2</v>
      </c>
      <c r="E58" s="65">
        <v>103</v>
      </c>
      <c r="F58" s="65"/>
      <c r="G58" s="38">
        <v>2</v>
      </c>
      <c r="H58" s="40" t="s">
        <v>80</v>
      </c>
      <c r="I58" s="46"/>
      <c r="J58" s="46">
        <v>3000</v>
      </c>
      <c r="K58" s="47"/>
      <c r="L58" s="66">
        <v>307</v>
      </c>
      <c r="M58" s="69" t="s">
        <v>33</v>
      </c>
    </row>
    <row r="59" spans="1:13" ht="12.75">
      <c r="A59" s="60"/>
      <c r="B59" s="63"/>
      <c r="C59" s="32" t="s">
        <v>20</v>
      </c>
      <c r="D59" s="58">
        <v>14</v>
      </c>
      <c r="E59" s="5">
        <v>2</v>
      </c>
      <c r="F59" s="5">
        <v>1</v>
      </c>
      <c r="G59" s="12">
        <v>4</v>
      </c>
      <c r="H59" s="19" t="s">
        <v>81</v>
      </c>
      <c r="I59" s="15"/>
      <c r="J59" s="15">
        <v>3000</v>
      </c>
      <c r="K59" s="7"/>
      <c r="L59" s="67"/>
      <c r="M59" s="70"/>
    </row>
    <row r="60" spans="1:13" ht="24">
      <c r="A60" s="59" t="s">
        <v>86</v>
      </c>
      <c r="B60" s="62" t="s">
        <v>84</v>
      </c>
      <c r="C60" s="36" t="s">
        <v>12</v>
      </c>
      <c r="D60" s="37">
        <v>2</v>
      </c>
      <c r="E60" s="65">
        <v>101</v>
      </c>
      <c r="F60" s="65"/>
      <c r="G60" s="38">
        <v>2</v>
      </c>
      <c r="H60" s="40" t="s">
        <v>93</v>
      </c>
      <c r="I60" s="46"/>
      <c r="J60" s="46">
        <v>93526.61</v>
      </c>
      <c r="K60" s="47">
        <v>93526.61</v>
      </c>
      <c r="L60" s="66">
        <v>612</v>
      </c>
      <c r="M60" s="69" t="s">
        <v>24</v>
      </c>
    </row>
    <row r="61" spans="1:13" ht="24">
      <c r="A61" s="60"/>
      <c r="B61" s="63"/>
      <c r="C61" s="32" t="s">
        <v>20</v>
      </c>
      <c r="D61" s="33">
        <v>12</v>
      </c>
      <c r="E61" s="34">
        <v>2</v>
      </c>
      <c r="F61" s="34">
        <v>1</v>
      </c>
      <c r="G61" s="34">
        <v>3</v>
      </c>
      <c r="H61" s="19" t="s">
        <v>94</v>
      </c>
      <c r="I61" s="15"/>
      <c r="J61" s="15">
        <v>33000</v>
      </c>
      <c r="K61" s="7">
        <v>33000</v>
      </c>
      <c r="L61" s="67"/>
      <c r="M61" s="70"/>
    </row>
    <row r="62" spans="1:13" ht="24.75" customHeight="1">
      <c r="A62" s="61"/>
      <c r="B62" s="64"/>
      <c r="C62" s="31" t="s">
        <v>20</v>
      </c>
      <c r="D62" s="28">
        <v>12</v>
      </c>
      <c r="E62" s="9">
        <v>7</v>
      </c>
      <c r="F62" s="9">
        <v>1</v>
      </c>
      <c r="G62" s="13">
        <v>4</v>
      </c>
      <c r="H62" s="20" t="s">
        <v>85</v>
      </c>
      <c r="I62" s="17"/>
      <c r="J62" s="17">
        <v>60526.61</v>
      </c>
      <c r="K62" s="11">
        <v>60526.61</v>
      </c>
      <c r="L62" s="68"/>
      <c r="M62" s="71"/>
    </row>
    <row r="63" spans="1:13" ht="36">
      <c r="A63" s="59" t="s">
        <v>95</v>
      </c>
      <c r="B63" s="62" t="s">
        <v>104</v>
      </c>
      <c r="C63" s="36" t="s">
        <v>12</v>
      </c>
      <c r="D63" s="37">
        <v>2</v>
      </c>
      <c r="E63" s="65">
        <v>105</v>
      </c>
      <c r="F63" s="65"/>
      <c r="G63" s="38">
        <v>1</v>
      </c>
      <c r="H63" s="40" t="s">
        <v>96</v>
      </c>
      <c r="I63" s="46"/>
      <c r="J63" s="46">
        <v>29750</v>
      </c>
      <c r="K63" s="47"/>
      <c r="L63" s="66">
        <v>314</v>
      </c>
      <c r="M63" s="69" t="s">
        <v>83</v>
      </c>
    </row>
    <row r="64" spans="1:13" ht="24">
      <c r="A64" s="60"/>
      <c r="B64" s="63"/>
      <c r="C64" s="32" t="s">
        <v>12</v>
      </c>
      <c r="D64" s="33">
        <v>2</v>
      </c>
      <c r="E64" s="72">
        <v>101</v>
      </c>
      <c r="F64" s="72"/>
      <c r="G64" s="34">
        <v>2</v>
      </c>
      <c r="H64" s="19" t="s">
        <v>97</v>
      </c>
      <c r="I64" s="15"/>
      <c r="J64" s="15">
        <v>5250</v>
      </c>
      <c r="K64" s="7"/>
      <c r="L64" s="67"/>
      <c r="M64" s="70"/>
    </row>
    <row r="65" spans="1:13" ht="24">
      <c r="A65" s="60"/>
      <c r="B65" s="63"/>
      <c r="C65" s="32" t="s">
        <v>20</v>
      </c>
      <c r="D65" s="33">
        <v>9</v>
      </c>
      <c r="E65" s="34">
        <v>2</v>
      </c>
      <c r="F65" s="34">
        <v>1</v>
      </c>
      <c r="G65" s="34">
        <v>3</v>
      </c>
      <c r="H65" s="19" t="s">
        <v>111</v>
      </c>
      <c r="I65" s="15"/>
      <c r="J65" s="15">
        <v>30000</v>
      </c>
      <c r="K65" s="7"/>
      <c r="L65" s="67"/>
      <c r="M65" s="70"/>
    </row>
    <row r="66" spans="1:13" ht="24">
      <c r="A66" s="61"/>
      <c r="B66" s="64"/>
      <c r="C66" s="31" t="s">
        <v>20</v>
      </c>
      <c r="D66" s="28">
        <v>9</v>
      </c>
      <c r="E66" s="9">
        <v>2</v>
      </c>
      <c r="F66" s="9">
        <v>1</v>
      </c>
      <c r="G66" s="13">
        <v>4</v>
      </c>
      <c r="H66" s="20" t="s">
        <v>98</v>
      </c>
      <c r="I66" s="17"/>
      <c r="J66" s="17">
        <v>5000</v>
      </c>
      <c r="K66" s="11"/>
      <c r="L66" s="68"/>
      <c r="M66" s="71"/>
    </row>
    <row r="67" spans="1:13" ht="25.5" customHeight="1">
      <c r="A67" s="59" t="s">
        <v>99</v>
      </c>
      <c r="B67" s="62" t="s">
        <v>100</v>
      </c>
      <c r="C67" s="36" t="s">
        <v>12</v>
      </c>
      <c r="D67" s="37">
        <v>2</v>
      </c>
      <c r="E67" s="65">
        <v>101</v>
      </c>
      <c r="F67" s="65"/>
      <c r="G67" s="38">
        <v>2</v>
      </c>
      <c r="H67" s="40" t="s">
        <v>101</v>
      </c>
      <c r="I67" s="46">
        <v>21636.72</v>
      </c>
      <c r="J67" s="46"/>
      <c r="K67" s="47"/>
      <c r="L67" s="66">
        <v>307</v>
      </c>
      <c r="M67" s="69" t="s">
        <v>33</v>
      </c>
    </row>
    <row r="68" spans="1:13" ht="25.5" customHeight="1">
      <c r="A68" s="61"/>
      <c r="B68" s="64"/>
      <c r="C68" s="31" t="s">
        <v>20</v>
      </c>
      <c r="D68" s="28">
        <v>14</v>
      </c>
      <c r="E68" s="9">
        <v>1</v>
      </c>
      <c r="F68" s="9">
        <v>1</v>
      </c>
      <c r="G68" s="13">
        <v>4</v>
      </c>
      <c r="H68" s="20" t="s">
        <v>34</v>
      </c>
      <c r="I68" s="17">
        <v>21636.72</v>
      </c>
      <c r="J68" s="17"/>
      <c r="K68" s="11"/>
      <c r="L68" s="68"/>
      <c r="M68" s="71"/>
    </row>
    <row r="69" spans="1:13" ht="24">
      <c r="A69" s="59" t="s">
        <v>105</v>
      </c>
      <c r="B69" s="62" t="s">
        <v>106</v>
      </c>
      <c r="C69" s="36" t="s">
        <v>12</v>
      </c>
      <c r="D69" s="37">
        <v>2</v>
      </c>
      <c r="E69" s="65">
        <v>105</v>
      </c>
      <c r="F69" s="65"/>
      <c r="G69" s="38">
        <v>1</v>
      </c>
      <c r="H69" s="40" t="s">
        <v>107</v>
      </c>
      <c r="I69" s="46"/>
      <c r="J69" s="46">
        <v>34000</v>
      </c>
      <c r="K69" s="47"/>
      <c r="L69" s="66">
        <v>304</v>
      </c>
      <c r="M69" s="69" t="s">
        <v>108</v>
      </c>
    </row>
    <row r="70" spans="1:13" ht="24">
      <c r="A70" s="60"/>
      <c r="B70" s="63"/>
      <c r="C70" s="32" t="s">
        <v>12</v>
      </c>
      <c r="D70" s="33">
        <v>2</v>
      </c>
      <c r="E70" s="72">
        <v>101</v>
      </c>
      <c r="F70" s="72"/>
      <c r="G70" s="34">
        <v>1</v>
      </c>
      <c r="H70" s="19" t="s">
        <v>109</v>
      </c>
      <c r="I70" s="15"/>
      <c r="J70" s="15">
        <v>6000</v>
      </c>
      <c r="K70" s="7"/>
      <c r="L70" s="67"/>
      <c r="M70" s="70"/>
    </row>
    <row r="71" spans="1:13" ht="24">
      <c r="A71" s="60"/>
      <c r="B71" s="63"/>
      <c r="C71" s="32" t="s">
        <v>20</v>
      </c>
      <c r="D71" s="33">
        <v>8</v>
      </c>
      <c r="E71" s="34">
        <v>1</v>
      </c>
      <c r="F71" s="34">
        <v>1</v>
      </c>
      <c r="G71" s="34">
        <v>3</v>
      </c>
      <c r="H71" s="19" t="s">
        <v>113</v>
      </c>
      <c r="I71" s="15"/>
      <c r="J71" s="15">
        <v>35000</v>
      </c>
      <c r="K71" s="7"/>
      <c r="L71" s="67"/>
      <c r="M71" s="70"/>
    </row>
    <row r="72" spans="1:13" ht="24">
      <c r="A72" s="61"/>
      <c r="B72" s="64"/>
      <c r="C72" s="31" t="s">
        <v>20</v>
      </c>
      <c r="D72" s="28">
        <v>8</v>
      </c>
      <c r="E72" s="9">
        <v>1</v>
      </c>
      <c r="F72" s="9">
        <v>1</v>
      </c>
      <c r="G72" s="13">
        <v>4</v>
      </c>
      <c r="H72" s="20" t="s">
        <v>110</v>
      </c>
      <c r="I72" s="17"/>
      <c r="J72" s="17">
        <v>5000</v>
      </c>
      <c r="K72" s="11"/>
      <c r="L72" s="68"/>
      <c r="M72" s="71"/>
    </row>
    <row r="73" spans="1:13" ht="24">
      <c r="A73" s="60" t="s">
        <v>122</v>
      </c>
      <c r="B73" s="63" t="s">
        <v>123</v>
      </c>
      <c r="C73" s="32" t="s">
        <v>12</v>
      </c>
      <c r="D73" s="33">
        <v>2</v>
      </c>
      <c r="E73" s="72">
        <v>101</v>
      </c>
      <c r="F73" s="72"/>
      <c r="G73" s="34">
        <v>1</v>
      </c>
      <c r="H73" s="19" t="s">
        <v>124</v>
      </c>
      <c r="I73" s="15"/>
      <c r="J73" s="15">
        <v>140000</v>
      </c>
      <c r="K73" s="7">
        <v>60000</v>
      </c>
      <c r="L73" s="67">
        <v>509</v>
      </c>
      <c r="M73" s="70" t="s">
        <v>120</v>
      </c>
    </row>
    <row r="74" spans="1:13" ht="24">
      <c r="A74" s="60"/>
      <c r="B74" s="63"/>
      <c r="C74" s="32" t="s">
        <v>20</v>
      </c>
      <c r="D74" s="33">
        <v>5</v>
      </c>
      <c r="E74" s="34">
        <v>2</v>
      </c>
      <c r="F74" s="34">
        <v>1</v>
      </c>
      <c r="G74" s="34">
        <v>3</v>
      </c>
      <c r="H74" s="19" t="s">
        <v>126</v>
      </c>
      <c r="I74" s="15"/>
      <c r="J74" s="15">
        <v>136000</v>
      </c>
      <c r="K74" s="7">
        <v>29000</v>
      </c>
      <c r="L74" s="67"/>
      <c r="M74" s="70"/>
    </row>
    <row r="75" spans="1:13" ht="24.75" thickBot="1">
      <c r="A75" s="90"/>
      <c r="B75" s="91"/>
      <c r="C75" s="50" t="s">
        <v>20</v>
      </c>
      <c r="D75" s="55">
        <v>5</v>
      </c>
      <c r="E75" s="51">
        <v>2</v>
      </c>
      <c r="F75" s="51">
        <v>1</v>
      </c>
      <c r="G75" s="41">
        <v>4</v>
      </c>
      <c r="H75" s="56" t="s">
        <v>125</v>
      </c>
      <c r="I75" s="57"/>
      <c r="J75" s="57">
        <v>4000</v>
      </c>
      <c r="K75" s="54">
        <v>31000</v>
      </c>
      <c r="L75" s="88"/>
      <c r="M75" s="89"/>
    </row>
    <row r="76" spans="4:16" ht="12.75">
      <c r="D76" s="18"/>
      <c r="E76" s="18"/>
      <c r="F76" s="18"/>
      <c r="G76" s="18"/>
      <c r="H76" s="24" t="s">
        <v>14</v>
      </c>
      <c r="I76" s="23">
        <f>I40+I41+I43+I45+I48+I50+I52+I54+I55+I58+I60+I63+I64+I67+I69+I70+I73</f>
        <v>501775.94999999995</v>
      </c>
      <c r="J76" s="23">
        <f>J40+J41+J43+J45+J48+J50+J52+J54+J55+J58+J60+J63+J64+J67+J69+J70+J73</f>
        <v>1026968.84</v>
      </c>
      <c r="K76" s="23">
        <f>K40+K41+K43+K45+K48+K50+K52+K54+K55+K58+K60+K63+K64+K67+K69+K70+K73</f>
        <v>544165.84</v>
      </c>
      <c r="L76" s="23"/>
      <c r="M76" s="23"/>
      <c r="O76"/>
      <c r="P76"/>
    </row>
    <row r="77" spans="4:16" ht="12.75">
      <c r="D77" s="18"/>
      <c r="E77" s="18"/>
      <c r="F77" s="18"/>
      <c r="G77" s="18"/>
      <c r="H77" s="24" t="s">
        <v>112</v>
      </c>
      <c r="I77" s="23">
        <f>I42+I44+I46+I47+I49+I51+I53+I56+I57+I59+I61++I62+I65+I66+I68+I71+I72+I74+I75</f>
        <v>501775.94999999995</v>
      </c>
      <c r="J77" s="23">
        <f>J42+J44+J46+J47+J49+J51+J53+J56+J57+J59+J61++J62+J65+J66+J68+J71+J72+J74+J75</f>
        <v>1026968.84</v>
      </c>
      <c r="K77" s="23">
        <f>K42+K44+K46+K47+K49+K51+K53+K56+K57+K59+K61++K62+K65+K66+K68+K71+K72+K74+K75</f>
        <v>544165.84</v>
      </c>
      <c r="L77" s="23"/>
      <c r="M77" s="23"/>
      <c r="O77"/>
      <c r="P77"/>
    </row>
  </sheetData>
  <sheetProtection/>
  <mergeCells count="132">
    <mergeCell ref="M73:M75"/>
    <mergeCell ref="A30:A33"/>
    <mergeCell ref="B30:B33"/>
    <mergeCell ref="L30:L33"/>
    <mergeCell ref="M30:M33"/>
    <mergeCell ref="A34:A35"/>
    <mergeCell ref="A73:A75"/>
    <mergeCell ref="B73:B75"/>
    <mergeCell ref="E73:F73"/>
    <mergeCell ref="L73:L75"/>
    <mergeCell ref="B34:B35"/>
    <mergeCell ref="L34:L35"/>
    <mergeCell ref="M34:M35"/>
    <mergeCell ref="A67:A68"/>
    <mergeCell ref="B67:B68"/>
    <mergeCell ref="E67:F67"/>
    <mergeCell ref="L67:L68"/>
    <mergeCell ref="M67:M68"/>
    <mergeCell ref="A60:A62"/>
    <mergeCell ref="B60:B62"/>
    <mergeCell ref="E60:F60"/>
    <mergeCell ref="L60:L62"/>
    <mergeCell ref="M60:M62"/>
    <mergeCell ref="E50:F50"/>
    <mergeCell ref="E54:F54"/>
    <mergeCell ref="L28:L29"/>
    <mergeCell ref="M28:M29"/>
    <mergeCell ref="A26:A27"/>
    <mergeCell ref="E26:F26"/>
    <mergeCell ref="M43:M44"/>
    <mergeCell ref="A40:A42"/>
    <mergeCell ref="E58:F58"/>
    <mergeCell ref="L58:L59"/>
    <mergeCell ref="M58:M59"/>
    <mergeCell ref="L54:L57"/>
    <mergeCell ref="B40:B42"/>
    <mergeCell ref="A54:A57"/>
    <mergeCell ref="B54:B57"/>
    <mergeCell ref="A50:A51"/>
    <mergeCell ref="A58:A59"/>
    <mergeCell ref="B58:B59"/>
    <mergeCell ref="E43:F43"/>
    <mergeCell ref="L43:L44"/>
    <mergeCell ref="B50:B51"/>
    <mergeCell ref="E41:F41"/>
    <mergeCell ref="E55:F55"/>
    <mergeCell ref="A20:A21"/>
    <mergeCell ref="A52:A53"/>
    <mergeCell ref="B52:B53"/>
    <mergeCell ref="E52:F52"/>
    <mergeCell ref="B22:B23"/>
    <mergeCell ref="A22:A23"/>
    <mergeCell ref="A28:A29"/>
    <mergeCell ref="B28:B29"/>
    <mergeCell ref="B17:B19"/>
    <mergeCell ref="L17:L19"/>
    <mergeCell ref="M17:M19"/>
    <mergeCell ref="M26:M27"/>
    <mergeCell ref="L22:L23"/>
    <mergeCell ref="M22:M23"/>
    <mergeCell ref="M54:M57"/>
    <mergeCell ref="L50:L51"/>
    <mergeCell ref="M50:M51"/>
    <mergeCell ref="M48:M49"/>
    <mergeCell ref="L52:L53"/>
    <mergeCell ref="M52:M53"/>
    <mergeCell ref="B12:B14"/>
    <mergeCell ref="A17:A19"/>
    <mergeCell ref="M2:M3"/>
    <mergeCell ref="I2:I3"/>
    <mergeCell ref="L2:L3"/>
    <mergeCell ref="H2:H3"/>
    <mergeCell ref="A15:A16"/>
    <mergeCell ref="J2:J3"/>
    <mergeCell ref="M12:M14"/>
    <mergeCell ref="L15:L16"/>
    <mergeCell ref="K2:K3"/>
    <mergeCell ref="E2:F2"/>
    <mergeCell ref="A2:A3"/>
    <mergeCell ref="B2:B3"/>
    <mergeCell ref="E27:F27"/>
    <mergeCell ref="H38:H39"/>
    <mergeCell ref="M4:M11"/>
    <mergeCell ref="L4:L11"/>
    <mergeCell ref="M20:M21"/>
    <mergeCell ref="M24:M25"/>
    <mergeCell ref="J38:J39"/>
    <mergeCell ref="E38:F38"/>
    <mergeCell ref="L12:L14"/>
    <mergeCell ref="M15:M16"/>
    <mergeCell ref="E48:F48"/>
    <mergeCell ref="L48:L49"/>
    <mergeCell ref="B20:B21"/>
    <mergeCell ref="L20:L21"/>
    <mergeCell ref="B43:B44"/>
    <mergeCell ref="B24:B25"/>
    <mergeCell ref="L24:L25"/>
    <mergeCell ref="B26:B27"/>
    <mergeCell ref="L26:L27"/>
    <mergeCell ref="K38:K39"/>
    <mergeCell ref="B15:B16"/>
    <mergeCell ref="A4:A11"/>
    <mergeCell ref="A48:A49"/>
    <mergeCell ref="B48:B49"/>
    <mergeCell ref="A43:A44"/>
    <mergeCell ref="A38:A39"/>
    <mergeCell ref="B38:B39"/>
    <mergeCell ref="A24:A25"/>
    <mergeCell ref="B4:B11"/>
    <mergeCell ref="A12:A14"/>
    <mergeCell ref="M40:M42"/>
    <mergeCell ref="I38:I39"/>
    <mergeCell ref="M38:M39"/>
    <mergeCell ref="A45:A47"/>
    <mergeCell ref="B45:B47"/>
    <mergeCell ref="E45:F45"/>
    <mergeCell ref="L45:L47"/>
    <mergeCell ref="M45:M47"/>
    <mergeCell ref="L40:L42"/>
    <mergeCell ref="E40:F40"/>
    <mergeCell ref="M69:M72"/>
    <mergeCell ref="E70:F70"/>
    <mergeCell ref="A63:A66"/>
    <mergeCell ref="B63:B66"/>
    <mergeCell ref="E63:F63"/>
    <mergeCell ref="M63:M66"/>
    <mergeCell ref="E64:F64"/>
    <mergeCell ref="L63:L66"/>
    <mergeCell ref="A69:A72"/>
    <mergeCell ref="B69:B72"/>
    <mergeCell ref="E69:F69"/>
    <mergeCell ref="L69:L72"/>
  </mergeCells>
  <printOptions horizontalCentered="1"/>
  <pageMargins left="0.7086614173228347" right="0.7086614173228347" top="0.7480314960629921" bottom="0.8661417322834646" header="0.31496062992125984" footer="0.31496062992125984"/>
  <pageSetup fitToHeight="3" horizontalDpi="600" verticalDpi="600" orientation="landscape" paperSize="9" scale="50" r:id="rId1"/>
  <headerFooter alignWithMargins="0">
    <oddHeader>&amp;CVARIAZIONI AL PEG D.LGS. 118/2011</oddHeader>
    <oddFooter>&amp;L&amp;P di &amp;N&amp;R&amp;6&amp;F&amp;A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m.govoni</dc:creator>
  <cp:keywords/>
  <dc:description/>
  <cp:lastModifiedBy>lm</cp:lastModifiedBy>
  <cp:lastPrinted>2016-11-23T09:43:08Z</cp:lastPrinted>
  <dcterms:created xsi:type="dcterms:W3CDTF">2015-10-01T13:49:57Z</dcterms:created>
  <dcterms:modified xsi:type="dcterms:W3CDTF">2016-11-25T12:27:49Z</dcterms:modified>
  <cp:category/>
  <cp:version/>
  <cp:contentType/>
  <cp:contentStatus/>
</cp:coreProperties>
</file>